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Users\David\Documents\IFRS\Works\Evaluate\Agronomia\Tratores agrícolas\"/>
    </mc:Choice>
  </mc:AlternateContent>
  <bookViews>
    <workbookView xWindow="0" yWindow="0" windowWidth="19365" windowHeight="8235"/>
  </bookViews>
  <sheets>
    <sheet name="Planilha2" sheetId="2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4" i="2" l="1"/>
  <c r="B33" i="2"/>
  <c r="B29" i="2"/>
  <c r="B18" i="2"/>
  <c r="B22" i="2"/>
  <c r="B23" i="2"/>
  <c r="B12" i="2"/>
  <c r="B11" i="2"/>
  <c r="B7" i="2"/>
</calcChain>
</file>

<file path=xl/sharedStrings.xml><?xml version="1.0" encoding="utf-8"?>
<sst xmlns="http://schemas.openxmlformats.org/spreadsheetml/2006/main" count="29" uniqueCount="17">
  <si>
    <t>NÚMERO DA CHAMADA</t>
  </si>
  <si>
    <t>Potencia na TDP</t>
  </si>
  <si>
    <t>59 cv</t>
  </si>
  <si>
    <t>Peso total sem lastro sem cabine (kg)</t>
  </si>
  <si>
    <t>Potência nominal (CV)</t>
  </si>
  <si>
    <t>Quantidade de água que vai nos pneus (L)</t>
  </si>
  <si>
    <r>
      <t>1.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Times New Roman"/>
        <family val="1"/>
      </rPr>
      <t>A) (1,0) Você está atuando na Emater, e lhe solicitaram para lastrar o trator ao lado, os dados estão a seguir. Será trabalho em propriedade de 50 ha, em Argissolo, com integração lavoura-pecuária, na região de Santa Maria</t>
    </r>
  </si>
  <si>
    <r>
      <t>2.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Times New Roman"/>
        <family val="1"/>
      </rPr>
      <t>A) (1,0) Quanto queu vai de lastro no trator ao lado, os dados estão a seguir. Será trabalho em propriedade de 100 ha, em Latossolo vermelho, com integração lavoura-pecuária.</t>
    </r>
  </si>
  <si>
    <t>Dianteiro 9.5-24</t>
  </si>
  <si>
    <t>Traseiro 16.9-30</t>
  </si>
  <si>
    <t>14.9 - 24 R1</t>
  </si>
  <si>
    <t xml:space="preserve">18.4 - 34 R1 </t>
  </si>
  <si>
    <r>
      <t>3.</t>
    </r>
    <r>
      <rPr>
        <sz val="7"/>
        <color theme="1"/>
        <rFont val="Times New Roman"/>
        <family val="1"/>
      </rPr>
      <t xml:space="preserve">     </t>
    </r>
    <r>
      <rPr>
        <sz val="9"/>
        <color theme="1"/>
        <rFont val="Times New Roman"/>
        <family val="1"/>
      </rPr>
      <t>A) (1,0) Quanto queu vai de lastro no trator ao lado, os dados estão a seguir. Será trabalho em propriedade de 200 ha, em Nitossolo vermelho, com culturas anuais</t>
    </r>
  </si>
  <si>
    <t xml:space="preserve">Dianteiro 16.9 R30 R2 </t>
  </si>
  <si>
    <t>Pesos frontais (kg)</t>
  </si>
  <si>
    <t>Pesos traseiros (kg)</t>
  </si>
  <si>
    <t xml:space="preserve">Traseiro 20.8R42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</si>
</sst>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7"/>
      <color theme="1"/>
      <name val="Times New Roman"/>
      <family val="1"/>
    </font>
    <font>
      <sz val="9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20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0" xfId="0" applyFont="1"/>
    <xf numFmtId="0" fontId="2" fillId="0" borderId="0" xfId="0" applyFont="1" applyAlignment="1">
      <alignment horizontal="center" vertical="center" wrapText="1"/>
    </xf>
    <xf numFmtId="0" fontId="4" fillId="0" borderId="0" xfId="0" applyFont="1" applyFill="1" applyBorder="1" applyAlignment="1"/>
    <xf numFmtId="0" fontId="4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4" fillId="3" borderId="0" xfId="0" applyFont="1" applyFill="1"/>
    <xf numFmtId="0" fontId="4" fillId="3" borderId="0" xfId="0" applyFont="1" applyFill="1" applyBorder="1" applyAlignment="1"/>
    <xf numFmtId="0" fontId="2" fillId="3" borderId="0" xfId="0" applyFont="1" applyFill="1" applyBorder="1" applyAlignment="1">
      <alignment vertical="center"/>
    </xf>
    <xf numFmtId="0" fontId="0" fillId="3" borderId="0" xfId="0" applyFill="1"/>
    <xf numFmtId="0" fontId="4" fillId="3" borderId="0" xfId="0" applyFont="1" applyFill="1" applyAlignment="1">
      <alignment horizontal="center"/>
    </xf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4.gif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142875</xdr:rowOff>
    </xdr:from>
    <xdr:to>
      <xdr:col>8</xdr:col>
      <xdr:colOff>428625</xdr:colOff>
      <xdr:row>12</xdr:row>
      <xdr:rowOff>28575</xdr:rowOff>
    </xdr:to>
    <xdr:pic>
      <xdr:nvPicPr>
        <xdr:cNvPr id="2" name="Picture 13" descr="trator1175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9118" l="159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085850"/>
          <a:ext cx="2489200" cy="1924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13</xdr:row>
      <xdr:rowOff>138110</xdr:rowOff>
    </xdr:from>
    <xdr:to>
      <xdr:col>8</xdr:col>
      <xdr:colOff>434976</xdr:colOff>
      <xdr:row>22</xdr:row>
      <xdr:rowOff>180973</xdr:rowOff>
    </xdr:to>
    <xdr:pic>
      <xdr:nvPicPr>
        <xdr:cNvPr id="4" name="Imagem 3" descr="Resultado de imagem para trator valtra bm 10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1165" r="94676">
                      <a14:foregroundMark x1="45757" y1="88222" x2="58735" y2="59333"/>
                      <a14:foregroundMark x1="90849" y1="68000" x2="85524" y2="38444"/>
                      <a14:foregroundMark x1="41930" y1="19556" x2="42762" y2="12889"/>
                      <a14:foregroundMark x1="49251" y1="13556" x2="47754" y2="25778"/>
                      <a14:foregroundMark x1="82363" y1="15111" x2="84359" y2="30222"/>
                      <a14:backgroundMark x1="4992" y1="54667" x2="13810" y2="42000"/>
                      <a14:backgroundMark x1="25957" y1="82667" x2="10649" y2="87778"/>
                      <a14:backgroundMark x1="76705" y1="17111" x2="79368" y2="24667"/>
                      <a14:backgroundMark x1="56406" y1="21556" x2="51913" y2="16444"/>
                      <a14:backgroundMark x1="61398" y1="21111" x2="56905" y2="18000"/>
                      <a14:backgroundMark x1="60233" y1="22222" x2="56073" y2="1444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3690935"/>
          <a:ext cx="2495551" cy="187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254000</xdr:colOff>
      <xdr:row>23</xdr:row>
      <xdr:rowOff>148705</xdr:rowOff>
    </xdr:from>
    <xdr:to>
      <xdr:col>9</xdr:col>
      <xdr:colOff>0</xdr:colOff>
      <xdr:row>34</xdr:row>
      <xdr:rowOff>161924</xdr:rowOff>
    </xdr:to>
    <xdr:pic>
      <xdr:nvPicPr>
        <xdr:cNvPr id="5" name="Imagem 4" descr="https://assets.cnhindustrial.com/nhag/lar/pt-br/assets/Tratores/T7/T7-principal_prod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71"/>
        <a:stretch/>
      </xdr:blipFill>
      <xdr:spPr bwMode="auto">
        <a:xfrm>
          <a:off x="4556125" y="5149330"/>
          <a:ext cx="3159125" cy="2219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428624</xdr:colOff>
      <xdr:row>35</xdr:row>
      <xdr:rowOff>0</xdr:rowOff>
    </xdr:from>
    <xdr:to>
      <xdr:col>9</xdr:col>
      <xdr:colOff>0</xdr:colOff>
      <xdr:row>36</xdr:row>
      <xdr:rowOff>0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799" y="7400925"/>
          <a:ext cx="1628775" cy="638175"/>
        </a:xfrm>
        <a:prstGeom prst="rect">
          <a:avLst/>
        </a:prstGeom>
      </xdr:spPr>
    </xdr:pic>
    <xdr:clientData/>
  </xdr:twoCellAnchor>
  <xdr:twoCellAnchor>
    <xdr:from>
      <xdr:col>3</xdr:col>
      <xdr:colOff>111125</xdr:colOff>
      <xdr:row>0</xdr:row>
      <xdr:rowOff>0</xdr:rowOff>
    </xdr:from>
    <xdr:to>
      <xdr:col>4</xdr:col>
      <xdr:colOff>15875</xdr:colOff>
      <xdr:row>2</xdr:row>
      <xdr:rowOff>13415</xdr:rowOff>
    </xdr:to>
    <xdr:sp macro="" textlink="">
      <xdr:nvSpPr>
        <xdr:cNvPr id="7" name="Seta para Baixo 6"/>
        <xdr:cNvSpPr/>
      </xdr:nvSpPr>
      <xdr:spPr>
        <a:xfrm rot="5400000">
          <a:off x="3049230" y="-509230"/>
          <a:ext cx="759540" cy="1778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abSelected="1" zoomScale="60" zoomScaleNormal="60" workbookViewId="0">
      <selection activeCell="A3" sqref="A3:E5"/>
    </sheetView>
  </sheetViews>
  <sheetFormatPr defaultColWidth="0" defaultRowHeight="15" zeroHeight="1" x14ac:dyDescent="0.25"/>
  <cols>
    <col min="1" max="1" width="15.375" style="5" customWidth="1"/>
    <col min="2" max="2" width="9" style="8" customWidth="1"/>
    <col min="3" max="3" width="7.5" style="5" customWidth="1"/>
    <col min="4" max="4" width="24.5" style="5" bestFit="1" customWidth="1"/>
    <col min="5" max="5" width="9" style="8" customWidth="1"/>
    <col min="6" max="9" width="9" style="10" customWidth="1"/>
    <col min="10" max="16384" width="9" style="5" hidden="1"/>
  </cols>
  <sheetData>
    <row r="1" spans="1:7" ht="44.25" customHeight="1" thickBot="1" x14ac:dyDescent="0.3">
      <c r="A1" s="3" t="s">
        <v>0</v>
      </c>
      <c r="B1" s="4"/>
      <c r="C1" s="17"/>
      <c r="D1" s="10"/>
      <c r="E1" s="14"/>
    </row>
    <row r="2" spans="1:7" s="10" customFormat="1" x14ac:dyDescent="0.25">
      <c r="B2" s="14"/>
      <c r="E2" s="14"/>
    </row>
    <row r="3" spans="1:7" x14ac:dyDescent="0.25">
      <c r="A3" s="6" t="s">
        <v>6</v>
      </c>
      <c r="B3" s="6"/>
      <c r="C3" s="6"/>
      <c r="D3" s="6"/>
      <c r="E3" s="6"/>
    </row>
    <row r="4" spans="1:7" x14ac:dyDescent="0.25">
      <c r="A4" s="6"/>
      <c r="B4" s="6"/>
      <c r="C4" s="6"/>
      <c r="D4" s="6"/>
      <c r="E4" s="6"/>
    </row>
    <row r="5" spans="1:7" x14ac:dyDescent="0.25">
      <c r="A5" s="6"/>
      <c r="B5" s="6"/>
      <c r="C5" s="6"/>
      <c r="D5" s="6"/>
      <c r="E5" s="6"/>
    </row>
    <row r="6" spans="1:7" x14ac:dyDescent="0.25"/>
    <row r="7" spans="1:7" x14ac:dyDescent="0.25">
      <c r="A7" s="2" t="s">
        <v>4</v>
      </c>
      <c r="B7" s="9">
        <f>50+(15+C1)/5</f>
        <v>53</v>
      </c>
      <c r="C7" s="7"/>
      <c r="D7" s="2" t="s">
        <v>1</v>
      </c>
      <c r="E7" s="9" t="s">
        <v>2</v>
      </c>
      <c r="F7" s="11"/>
    </row>
    <row r="8" spans="1:7" ht="24" x14ac:dyDescent="0.25">
      <c r="A8" s="1" t="s">
        <v>3</v>
      </c>
      <c r="B8" s="9">
        <v>3190</v>
      </c>
      <c r="C8" s="7"/>
      <c r="D8" s="2"/>
      <c r="E8" s="9"/>
      <c r="F8" s="11"/>
    </row>
    <row r="9" spans="1:7" ht="15.75" customHeight="1" x14ac:dyDescent="0.25">
      <c r="A9" s="2"/>
      <c r="B9" s="9"/>
      <c r="C9" s="2"/>
      <c r="D9" s="2"/>
      <c r="E9" s="9"/>
      <c r="F9" s="12"/>
    </row>
    <row r="10" spans="1:7" ht="15.75" customHeight="1" x14ac:dyDescent="0.25">
      <c r="A10" s="2" t="s">
        <v>5</v>
      </c>
      <c r="B10" s="9"/>
      <c r="C10" s="2"/>
      <c r="F10" s="12"/>
    </row>
    <row r="11" spans="1:7" x14ac:dyDescent="0.25">
      <c r="A11" s="2" t="s">
        <v>8</v>
      </c>
      <c r="B11" s="9">
        <f>60+(1+C1)/5</f>
        <v>60.2</v>
      </c>
      <c r="C11" s="2"/>
      <c r="D11" s="2" t="s">
        <v>14</v>
      </c>
      <c r="E11" s="9">
        <v>35</v>
      </c>
      <c r="F11" s="12"/>
    </row>
    <row r="12" spans="1:7" x14ac:dyDescent="0.25">
      <c r="A12" s="2" t="s">
        <v>9</v>
      </c>
      <c r="B12" s="9">
        <f>270+(1+C1)/5</f>
        <v>270.2</v>
      </c>
      <c r="C12" s="2"/>
      <c r="D12" s="2" t="s">
        <v>15</v>
      </c>
      <c r="E12" s="9">
        <v>45</v>
      </c>
      <c r="F12" s="12"/>
    </row>
    <row r="13" spans="1:7" s="15" customFormat="1" x14ac:dyDescent="0.25">
      <c r="B13" s="16"/>
      <c r="E13" s="16"/>
    </row>
    <row r="14" spans="1:7" x14ac:dyDescent="0.25">
      <c r="A14" s="6" t="s">
        <v>7</v>
      </c>
      <c r="B14" s="6"/>
      <c r="C14" s="6"/>
      <c r="D14" s="6"/>
      <c r="E14" s="6"/>
    </row>
    <row r="15" spans="1:7" x14ac:dyDescent="0.25">
      <c r="A15" s="6"/>
      <c r="B15" s="6"/>
      <c r="C15" s="6"/>
      <c r="D15" s="6"/>
      <c r="E15" s="6"/>
      <c r="G15" s="13"/>
    </row>
    <row r="16" spans="1:7" x14ac:dyDescent="0.25">
      <c r="A16" s="6"/>
      <c r="B16" s="6"/>
      <c r="C16" s="6"/>
      <c r="D16" s="6"/>
      <c r="E16" s="6"/>
    </row>
    <row r="17" spans="1:6" x14ac:dyDescent="0.25"/>
    <row r="18" spans="1:6" x14ac:dyDescent="0.25">
      <c r="A18" s="2" t="s">
        <v>4</v>
      </c>
      <c r="B18" s="9">
        <f>100+(15+$C$1)/5</f>
        <v>103</v>
      </c>
      <c r="C18" s="7"/>
      <c r="D18" s="2" t="s">
        <v>1</v>
      </c>
      <c r="E18" s="9">
        <v>90</v>
      </c>
      <c r="F18" s="11"/>
    </row>
    <row r="19" spans="1:6" ht="24" x14ac:dyDescent="0.25">
      <c r="A19" s="1" t="s">
        <v>3</v>
      </c>
      <c r="B19" s="9">
        <v>4800</v>
      </c>
      <c r="C19" s="7"/>
      <c r="D19" s="2"/>
      <c r="E19" s="9"/>
      <c r="F19" s="11"/>
    </row>
    <row r="20" spans="1:6" x14ac:dyDescent="0.25">
      <c r="A20" s="2"/>
      <c r="B20" s="9"/>
      <c r="C20" s="2"/>
      <c r="D20" s="2"/>
      <c r="E20" s="9"/>
      <c r="F20" s="12"/>
    </row>
    <row r="21" spans="1:6" x14ac:dyDescent="0.25">
      <c r="A21" s="2" t="s">
        <v>5</v>
      </c>
      <c r="B21" s="9"/>
      <c r="C21" s="2"/>
      <c r="D21" s="2"/>
      <c r="E21" s="9"/>
      <c r="F21" s="12"/>
    </row>
    <row r="22" spans="1:6" x14ac:dyDescent="0.25">
      <c r="A22" s="2" t="s">
        <v>10</v>
      </c>
      <c r="B22" s="9">
        <f>144+(1+$C$1)/5</f>
        <v>144.19999999999999</v>
      </c>
      <c r="C22" s="2"/>
      <c r="D22" s="2" t="s">
        <v>14</v>
      </c>
      <c r="E22" s="9">
        <v>40</v>
      </c>
      <c r="F22" s="12"/>
    </row>
    <row r="23" spans="1:6" x14ac:dyDescent="0.25">
      <c r="A23" s="2" t="s">
        <v>11</v>
      </c>
      <c r="B23" s="9">
        <f>345+(1+$C$1)/5</f>
        <v>345.2</v>
      </c>
      <c r="D23" s="2" t="s">
        <v>15</v>
      </c>
      <c r="E23" s="9">
        <v>50</v>
      </c>
    </row>
    <row r="24" spans="1:6" s="15" customFormat="1" x14ac:dyDescent="0.25">
      <c r="B24" s="16"/>
      <c r="E24" s="16"/>
    </row>
    <row r="25" spans="1:6" x14ac:dyDescent="0.25">
      <c r="A25" s="6" t="s">
        <v>12</v>
      </c>
      <c r="B25" s="6"/>
      <c r="C25" s="6"/>
      <c r="D25" s="6"/>
      <c r="E25" s="6"/>
    </row>
    <row r="26" spans="1:6" x14ac:dyDescent="0.25">
      <c r="A26" s="6"/>
      <c r="B26" s="6"/>
      <c r="C26" s="6"/>
      <c r="D26" s="6"/>
      <c r="E26" s="6"/>
    </row>
    <row r="27" spans="1:6" x14ac:dyDescent="0.25">
      <c r="A27" s="6"/>
      <c r="B27" s="6"/>
      <c r="C27" s="6"/>
      <c r="D27" s="6"/>
      <c r="E27" s="6"/>
    </row>
    <row r="28" spans="1:6" x14ac:dyDescent="0.25"/>
    <row r="29" spans="1:6" x14ac:dyDescent="0.25">
      <c r="A29" s="2" t="s">
        <v>4</v>
      </c>
      <c r="B29" s="9">
        <f>240+(15+$C$1)/5</f>
        <v>243</v>
      </c>
      <c r="C29" s="7"/>
      <c r="D29" s="2" t="s">
        <v>1</v>
      </c>
      <c r="E29" s="9">
        <v>200</v>
      </c>
    </row>
    <row r="30" spans="1:6" ht="24" x14ac:dyDescent="0.25">
      <c r="A30" s="1" t="s">
        <v>3</v>
      </c>
      <c r="B30" s="9">
        <v>7718</v>
      </c>
      <c r="C30" s="7"/>
      <c r="D30" s="2"/>
      <c r="E30" s="9"/>
    </row>
    <row r="31" spans="1:6" x14ac:dyDescent="0.25">
      <c r="A31" s="2"/>
      <c r="B31" s="9"/>
      <c r="C31" s="2"/>
      <c r="D31" s="2"/>
      <c r="E31" s="9"/>
    </row>
    <row r="32" spans="1:6" x14ac:dyDescent="0.25">
      <c r="A32" s="2" t="s">
        <v>5</v>
      </c>
      <c r="B32" s="9"/>
      <c r="C32" s="2"/>
      <c r="D32" s="2"/>
      <c r="E32" s="9"/>
    </row>
    <row r="33" spans="1:5" x14ac:dyDescent="0.25">
      <c r="A33" s="2" t="s">
        <v>13</v>
      </c>
      <c r="B33" s="9">
        <f>240+(1+$C$1)/5</f>
        <v>240.2</v>
      </c>
      <c r="C33" s="2"/>
      <c r="D33" s="2" t="s">
        <v>14</v>
      </c>
      <c r="E33" s="9">
        <v>50</v>
      </c>
    </row>
    <row r="34" spans="1:5" x14ac:dyDescent="0.25">
      <c r="A34" s="2" t="s">
        <v>16</v>
      </c>
      <c r="B34" s="9">
        <f>455+(1+$C$1)/5</f>
        <v>455.2</v>
      </c>
      <c r="D34" s="2" t="s">
        <v>15</v>
      </c>
      <c r="E34" s="9">
        <v>70</v>
      </c>
    </row>
    <row r="35" spans="1:5" s="15" customFormat="1" x14ac:dyDescent="0.25">
      <c r="B35" s="16"/>
      <c r="E35" s="16"/>
    </row>
    <row r="36" spans="1:5" ht="50.25" customHeight="1" x14ac:dyDescent="0.25">
      <c r="A36" s="10"/>
      <c r="B36" s="14"/>
      <c r="C36" s="10"/>
      <c r="D36" s="10"/>
      <c r="E36" s="14"/>
    </row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</sheetData>
  <sheetProtection algorithmName="SHA-512" hashValue="q/G+AOVfxZJ8tdimpkaUSRiicnqSETfocuEd67QshwVEZJiZ27wU63/9g+hEQifmrGYbRDWm56vyeEx3u6PDZg==" saltValue="3iGnZ4q/+JmdLey4GYLnhQ==" spinCount="100000" sheet="1" objects="1" scenarios="1"/>
  <protectedRanges>
    <protectedRange sqref="C1" name="Intervalo1"/>
  </protectedRanges>
  <mergeCells count="4">
    <mergeCell ref="A25:E27"/>
    <mergeCell ref="A14:E16"/>
    <mergeCell ref="A3:E5"/>
    <mergeCell ref="A1:B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Usuário do Windows</cp:lastModifiedBy>
  <dcterms:created xsi:type="dcterms:W3CDTF">2019-06-27T20:38:03Z</dcterms:created>
  <dcterms:modified xsi:type="dcterms:W3CDTF">2019-06-27T23:48:24Z</dcterms:modified>
</cp:coreProperties>
</file>